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Gerlogu\Downloads\"/>
    </mc:Choice>
  </mc:AlternateContent>
  <xr:revisionPtr revIDLastSave="0" documentId="13_ncr:1_{7F389E4F-B973-4B69-BA52-9664D87534B7}" xr6:coauthVersionLast="47" xr6:coauthVersionMax="47" xr10:uidLastSave="{00000000-0000-0000-0000-000000000000}"/>
  <bookViews>
    <workbookView xWindow="-120" yWindow="-120" windowWidth="27960" windowHeight="16440" xr2:uid="{00000000-000D-0000-FFFF-FFFF00000000}"/>
  </bookViews>
  <sheets>
    <sheet name="CharacterData" sheetId="1" r:id="rId1"/>
    <sheet name="CharacterAtributtes" sheetId="2" r:id="rId2"/>
    <sheet name="WeaponData" sheetId="3" r:id="rId3"/>
    <sheet name="BulletData" sheetId="4" r:id="rId4"/>
    <sheet name="CameraData" sheetId="5" r:id="rId5"/>
    <sheet name="AIDat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5" l="1"/>
  <c r="H8" i="5"/>
  <c r="I7" i="5"/>
  <c r="H7" i="5"/>
  <c r="D8" i="3"/>
  <c r="C8" i="3"/>
  <c r="D7" i="3"/>
  <c r="C7" i="3"/>
  <c r="D6" i="3"/>
  <c r="C6" i="3"/>
  <c r="D5" i="3"/>
  <c r="C5" i="3"/>
  <c r="D4" i="3"/>
  <c r="C4" i="3"/>
  <c r="E18" i="1"/>
  <c r="D18" i="1"/>
  <c r="E17" i="1"/>
  <c r="D17" i="1"/>
  <c r="E16" i="1"/>
  <c r="D16" i="1"/>
  <c r="E15" i="1"/>
  <c r="D15" i="1"/>
  <c r="S14" i="1"/>
  <c r="R14" i="1"/>
  <c r="E14" i="1"/>
  <c r="D14" i="1"/>
  <c r="C14" i="1"/>
  <c r="B14" i="1"/>
  <c r="S13" i="1"/>
  <c r="R13" i="1"/>
  <c r="E13" i="1"/>
  <c r="D13" i="1"/>
  <c r="C13" i="1"/>
  <c r="B13" i="1"/>
  <c r="S12" i="1"/>
  <c r="R12" i="1"/>
  <c r="E12" i="1"/>
  <c r="D12" i="1"/>
  <c r="C12" i="1"/>
  <c r="B12" i="1"/>
  <c r="S11" i="1"/>
  <c r="R11" i="1"/>
  <c r="E11" i="1"/>
  <c r="D11" i="1"/>
  <c r="C11" i="1"/>
  <c r="B11" i="1"/>
  <c r="S10" i="1"/>
  <c r="R10" i="1"/>
  <c r="E10" i="1"/>
  <c r="D10" i="1"/>
  <c r="C10" i="1"/>
  <c r="B10" i="1"/>
  <c r="S9" i="1"/>
  <c r="R9" i="1"/>
  <c r="E9" i="1"/>
  <c r="D9" i="1"/>
  <c r="C9" i="1"/>
  <c r="B9" i="1"/>
  <c r="S8" i="1"/>
  <c r="R8" i="1"/>
  <c r="H8" i="1"/>
  <c r="E8" i="1"/>
  <c r="D8" i="1"/>
  <c r="C8" i="1"/>
  <c r="B8" i="1"/>
  <c r="S7" i="1"/>
  <c r="R7" i="1"/>
  <c r="H7" i="1"/>
  <c r="E7" i="1"/>
  <c r="D7" i="1"/>
  <c r="C7" i="1"/>
  <c r="B7" i="1"/>
  <c r="S6" i="1"/>
  <c r="R6" i="1"/>
  <c r="H6" i="1"/>
  <c r="E6" i="1"/>
  <c r="C6" i="1"/>
  <c r="B6" i="1"/>
  <c r="S5" i="1"/>
  <c r="R5" i="1"/>
  <c r="H5" i="1"/>
  <c r="E5" i="1"/>
  <c r="D5" i="1"/>
  <c r="C5" i="1"/>
  <c r="B5" i="1"/>
  <c r="S4" i="1"/>
  <c r="R4" i="1"/>
  <c r="H4" i="1"/>
  <c r="G4" i="1"/>
  <c r="C4" i="1"/>
  <c r="B4" i="1"/>
</calcChain>
</file>

<file path=xl/sharedStrings.xml><?xml version="1.0" encoding="utf-8"?>
<sst xmlns="http://schemas.openxmlformats.org/spreadsheetml/2006/main" count="159" uniqueCount="92">
  <si>
    <t>CharacterData</t>
  </si>
  <si>
    <t>Conditions</t>
  </si>
  <si>
    <t>CharacterAtributtes</t>
  </si>
  <si>
    <t>WeaponData*N</t>
  </si>
  <si>
    <t>IsControlled</t>
  </si>
  <si>
    <t>CameraData</t>
  </si>
  <si>
    <t>Mesh</t>
  </si>
  <si>
    <t>AnimationBlueprint</t>
  </si>
  <si>
    <t>AttackParticles</t>
  </si>
  <si>
    <t>PushbackMontages</t>
  </si>
  <si>
    <t>FlybackMontages</t>
  </si>
  <si>
    <t>JumpMontages</t>
  </si>
  <si>
    <t>StunMontages</t>
  </si>
  <si>
    <t>RelativeTransform</t>
  </si>
  <si>
    <t>AIData</t>
  </si>
  <si>
    <t>CustomComponents</t>
  </si>
  <si>
    <t>WeaponData (0)</t>
  </si>
  <si>
    <t>[UE_REF]</t>
  </si>
  <si>
    <t>Location</t>
  </si>
  <si>
    <t>(0,0,-88)</t>
  </si>
  <si>
    <t>NormalCameraData</t>
  </si>
  <si>
    <t>Rotation</t>
  </si>
  <si>
    <t>(0,0,0)</t>
  </si>
  <si>
    <t>BulletData</t>
  </si>
  <si>
    <t>CinematicCameraData</t>
  </si>
  <si>
    <t>...</t>
  </si>
  <si>
    <t>Scale</t>
  </si>
  <si>
    <t>(1,1,1)</t>
  </si>
  <si>
    <t>UseSpringArm</t>
  </si>
  <si>
    <t>SpringArmData</t>
  </si>
  <si>
    <t>WeaponData (1)</t>
  </si>
  <si>
    <t>Health</t>
  </si>
  <si>
    <t>Armor</t>
  </si>
  <si>
    <t>WalkingSpeed</t>
  </si>
  <si>
    <t>RunningSpeed</t>
  </si>
  <si>
    <t>GravityScale</t>
  </si>
  <si>
    <t>MaxAcceleration</t>
  </si>
  <si>
    <t>GroundFriction</t>
  </si>
  <si>
    <t>AutoHeal</t>
  </si>
  <si>
    <t>AutoHealMaxHealthPercentage</t>
  </si>
  <si>
    <t>AutoHealWaitTime</t>
  </si>
  <si>
    <t>AutoHealSpeed</t>
  </si>
  <si>
    <t>WeaponData</t>
  </si>
  <si>
    <t>EWeaponType</t>
  </si>
  <si>
    <t>EWeaponGripType</t>
  </si>
  <si>
    <t>EHandType</t>
  </si>
  <si>
    <t>WeaponType</t>
  </si>
  <si>
    <t>BulletsToShoot</t>
  </si>
  <si>
    <t>MagazineSize</t>
  </si>
  <si>
    <t>Cadency</t>
  </si>
  <si>
    <t>Accurancy</t>
  </si>
  <si>
    <t>WeaponGripType</t>
  </si>
  <si>
    <t>AttackMontages</t>
  </si>
  <si>
    <t>ReloadMontages</t>
  </si>
  <si>
    <t>MainHand</t>
  </si>
  <si>
    <t>HandSocketName</t>
  </si>
  <si>
    <t>TransformOffset</t>
  </si>
  <si>
    <t>Melee</t>
  </si>
  <si>
    <t>None</t>
  </si>
  <si>
    <t>Left</t>
  </si>
  <si>
    <t>Firearm</t>
  </si>
  <si>
    <t>Two-Handed</t>
  </si>
  <si>
    <t>LeftHand</t>
  </si>
  <si>
    <t>One-Handed</t>
  </si>
  <si>
    <t>Right</t>
  </si>
  <si>
    <t>Both</t>
  </si>
  <si>
    <t>Dual-Wielding</t>
  </si>
  <si>
    <t>EBulletType</t>
  </si>
  <si>
    <t>BulletType</t>
  </si>
  <si>
    <t>Damage</t>
  </si>
  <si>
    <t>StunTime</t>
  </si>
  <si>
    <t>PushbackQuantity</t>
  </si>
  <si>
    <t>PushbackTime</t>
  </si>
  <si>
    <t>LineTrace</t>
  </si>
  <si>
    <t>BulletInstance</t>
  </si>
  <si>
    <t>ECameraType</t>
  </si>
  <si>
    <t>CameraType</t>
  </si>
  <si>
    <t>NormalCamera</t>
  </si>
  <si>
    <t>CinematicCamera</t>
  </si>
  <si>
    <t>FieldOfView</t>
  </si>
  <si>
    <t>FocalLength</t>
  </si>
  <si>
    <t>TargetArmLength</t>
  </si>
  <si>
    <t>ConstraintAspectRatio</t>
  </si>
  <si>
    <t>Aperture</t>
  </si>
  <si>
    <t>SocketOffset</t>
  </si>
  <si>
    <t>AIController</t>
  </si>
  <si>
    <t>Blackboard</t>
  </si>
  <si>
    <t>BehaviorTree</t>
  </si>
  <si>
    <t>UseAISense</t>
  </si>
  <si>
    <t>AISenseData</t>
  </si>
  <si>
    <t>VisionDistance</t>
  </si>
  <si>
    <t>VisionDegrees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</si>
</sst>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8"/>
      <color theme="1"/>
      <name val="Arial"/>
      <scheme val="minor"/>
    </font>
    <font>
      <sz val="10"/>
      <color rgb="FF38761D"/>
      <name val="Arial"/>
      <scheme val="minor"/>
    </font>
    <font>
      <sz val="8"/>
      <color theme="1"/>
      <name val="Arial"/>
    </font>
    <font>
      <sz val="10"/>
      <color rgb="FF38761D"/>
      <name val="Arial"/>
    </font>
  </fonts>
  <fills count="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/>
    <xf numFmtId="0" fontId="1" fillId="4" borderId="0" xfId="0" applyFont="1" applyFill="1" applyAlignment="1"/>
    <xf numFmtId="2" fontId="3" fillId="3" borderId="0" xfId="0" applyNumberFormat="1" applyFont="1" applyFill="1" applyAlignment="1"/>
    <xf numFmtId="2" fontId="3" fillId="4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4" fillId="5" borderId="0" xfId="0" applyNumberFormat="1" applyFont="1" applyFill="1" applyAlignment="1"/>
    <xf numFmtId="2" fontId="5" fillId="3" borderId="0" xfId="0" applyNumberFormat="1" applyFont="1" applyFill="1" applyAlignment="1"/>
    <xf numFmtId="2" fontId="5" fillId="4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2" fillId="3" borderId="0" xfId="0" applyFont="1" applyFill="1" applyAlignment="1"/>
    <xf numFmtId="2" fontId="6" fillId="5" borderId="0" xfId="0" applyNumberFormat="1" applyFont="1" applyFill="1" applyAlignment="1">
      <alignment horizontal="right"/>
    </xf>
    <xf numFmtId="2" fontId="6" fillId="5" borderId="0" xfId="0" applyNumberFormat="1" applyFont="1" applyFill="1" applyAlignment="1">
      <alignment horizontal="center"/>
    </xf>
    <xf numFmtId="2" fontId="5" fillId="3" borderId="0" xfId="0" applyNumberFormat="1" applyFont="1" applyFill="1" applyAlignment="1"/>
    <xf numFmtId="2" fontId="5" fillId="4" borderId="0" xfId="0" applyNumberFormat="1" applyFont="1" applyFill="1" applyAlignment="1">
      <alignment horizontal="center"/>
    </xf>
    <xf numFmtId="2" fontId="1" fillId="0" borderId="0" xfId="0" applyNumberFormat="1" applyFont="1"/>
    <xf numFmtId="0" fontId="2" fillId="0" borderId="0" xfId="0" applyFont="1" applyAlignment="1"/>
    <xf numFmtId="2" fontId="2" fillId="0" borderId="0" xfId="0" applyNumberFormat="1" applyFont="1" applyAlignment="1"/>
    <xf numFmtId="2" fontId="5" fillId="4" borderId="0" xfId="0" applyNumberFormat="1" applyFont="1" applyFill="1" applyAlignment="1"/>
    <xf numFmtId="2" fontId="5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/>
    <xf numFmtId="0" fontId="3" fillId="3" borderId="0" xfId="0" applyFont="1" applyFill="1"/>
    <xf numFmtId="2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3" borderId="0" xfId="0" applyFont="1" applyFill="1" applyAlignment="1"/>
    <xf numFmtId="0" fontId="4" fillId="5" borderId="0" xfId="0" applyFont="1" applyFill="1" applyAlignment="1">
      <alignment horizontal="right"/>
    </xf>
    <xf numFmtId="0" fontId="3" fillId="3" borderId="0" xfId="0" applyFont="1" applyFill="1" applyAlignment="1"/>
    <xf numFmtId="2" fontId="3" fillId="3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/>
    <xf numFmtId="0" fontId="4" fillId="0" borderId="0" xfId="0" applyFont="1" applyAlignment="1">
      <alignment horizontal="right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17"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Y26"/>
  <sheetViews>
    <sheetView tabSelected="1" workbookViewId="0">
      <selection activeCell="F7" sqref="F7"/>
    </sheetView>
  </sheetViews>
  <sheetFormatPr baseColWidth="10" defaultColWidth="12.5703125" defaultRowHeight="15.75" customHeight="1" x14ac:dyDescent="0.2"/>
  <cols>
    <col min="2" max="2" width="20.5703125" customWidth="1"/>
    <col min="3" max="3" width="11.42578125" customWidth="1"/>
    <col min="4" max="4" width="13.42578125" customWidth="1"/>
    <col min="5" max="5" width="17.28515625" customWidth="1"/>
    <col min="6" max="6" width="15" customWidth="1"/>
    <col min="7" max="7" width="15.5703125" customWidth="1"/>
    <col min="8" max="8" width="17.42578125" customWidth="1"/>
    <col min="9" max="9" width="13.85546875" customWidth="1"/>
    <col min="10" max="10" width="15" customWidth="1"/>
    <col min="11" max="11" width="13" customWidth="1"/>
    <col min="12" max="12" width="15.5703125" customWidth="1"/>
    <col min="13" max="13" width="14" customWidth="1"/>
    <col min="14" max="15" width="14.42578125" customWidth="1"/>
    <col min="19" max="19" width="11.42578125" customWidth="1"/>
    <col min="20" max="20" width="16.28515625" customWidth="1"/>
    <col min="21" max="22" width="4" customWidth="1"/>
    <col min="23" max="23" width="3.7109375" customWidth="1"/>
    <col min="24" max="24" width="4" customWidth="1"/>
  </cols>
  <sheetData>
    <row r="2" spans="2:25" x14ac:dyDescent="0.2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"/>
      <c r="V2" s="2"/>
      <c r="W2" s="2"/>
      <c r="Y2" s="1" t="s">
        <v>1</v>
      </c>
    </row>
    <row r="3" spans="2:25" x14ac:dyDescent="0.2">
      <c r="B3" s="47" t="s">
        <v>2</v>
      </c>
      <c r="C3" s="46"/>
      <c r="D3" s="48" t="s">
        <v>3</v>
      </c>
      <c r="E3" s="46"/>
      <c r="F3" s="3" t="s">
        <v>4</v>
      </c>
      <c r="G3" s="48" t="s">
        <v>5</v>
      </c>
      <c r="H3" s="46"/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48" t="s">
        <v>13</v>
      </c>
      <c r="Q3" s="46"/>
      <c r="R3" s="48" t="s">
        <v>14</v>
      </c>
      <c r="S3" s="46"/>
      <c r="T3" s="4" t="s">
        <v>15</v>
      </c>
      <c r="U3" s="5"/>
      <c r="W3" s="5"/>
      <c r="Y3" s="6" t="b">
        <v>1</v>
      </c>
    </row>
    <row r="4" spans="2:25" x14ac:dyDescent="0.2">
      <c r="B4" s="7" t="str">
        <f>CharacterAtributtes!B3</f>
        <v>Health</v>
      </c>
      <c r="C4" s="8">
        <f>CharacterAtributtes!B4</f>
        <v>550</v>
      </c>
      <c r="D4" s="49" t="s">
        <v>16</v>
      </c>
      <c r="E4" s="46"/>
      <c r="F4" s="10" t="b">
        <v>1</v>
      </c>
      <c r="G4" s="11" t="str">
        <f>CameraData!B3</f>
        <v>CameraType</v>
      </c>
      <c r="H4" s="12" t="str">
        <f>CameraData!B4</f>
        <v>CinematicCamera</v>
      </c>
      <c r="I4" s="13" t="s">
        <v>17</v>
      </c>
      <c r="J4" s="13" t="s">
        <v>17</v>
      </c>
      <c r="K4" s="13" t="s">
        <v>17</v>
      </c>
      <c r="L4" s="13" t="s">
        <v>17</v>
      </c>
      <c r="M4" s="13" t="s">
        <v>17</v>
      </c>
      <c r="N4" s="13" t="s">
        <v>17</v>
      </c>
      <c r="O4" s="13" t="s">
        <v>17</v>
      </c>
      <c r="P4" s="14" t="s">
        <v>18</v>
      </c>
      <c r="Q4" s="15" t="s">
        <v>19</v>
      </c>
      <c r="R4" s="11" t="str">
        <f>AIData!B3</f>
        <v>AIController</v>
      </c>
      <c r="S4" s="12" t="str">
        <f>AIData!B4</f>
        <v>[UE_REF]</v>
      </c>
      <c r="T4" s="16" t="s">
        <v>17</v>
      </c>
      <c r="U4" s="5"/>
      <c r="W4" s="5"/>
      <c r="Y4" s="6" t="b">
        <v>0</v>
      </c>
    </row>
    <row r="5" spans="2:25" x14ac:dyDescent="0.2">
      <c r="B5" s="7" t="str">
        <f>CharacterAtributtes!C3</f>
        <v>Armor</v>
      </c>
      <c r="C5" s="8">
        <f>CharacterAtributtes!C4</f>
        <v>10</v>
      </c>
      <c r="D5" s="11" t="str">
        <f>WeaponData!B3</f>
        <v>WeaponType</v>
      </c>
      <c r="E5" s="12" t="str">
        <f>WeaponData!B4</f>
        <v>Firearm</v>
      </c>
      <c r="G5" s="17" t="s">
        <v>20</v>
      </c>
      <c r="H5" s="12" t="str">
        <f>CONCATENATE(CameraData!D4,", ", CameraData!D5,", ",CameraData!D6)</f>
        <v>90, FALSO, ...</v>
      </c>
      <c r="K5" s="13" t="s">
        <v>17</v>
      </c>
      <c r="L5" s="13" t="s">
        <v>17</v>
      </c>
      <c r="M5" s="13" t="s">
        <v>17</v>
      </c>
      <c r="N5" s="13" t="s">
        <v>17</v>
      </c>
      <c r="O5" s="13" t="s">
        <v>17</v>
      </c>
      <c r="P5" s="14" t="s">
        <v>21</v>
      </c>
      <c r="Q5" s="15" t="s">
        <v>22</v>
      </c>
      <c r="R5" s="11" t="str">
        <f>AIData!C3</f>
        <v>Blackboard</v>
      </c>
      <c r="S5" s="12" t="str">
        <f>AIData!C4</f>
        <v>[UE_REF]</v>
      </c>
      <c r="T5" s="16" t="s">
        <v>17</v>
      </c>
      <c r="U5" s="5"/>
      <c r="W5" s="5"/>
    </row>
    <row r="6" spans="2:25" x14ac:dyDescent="0.2">
      <c r="B6" s="7" t="str">
        <f>CharacterAtributtes!D3</f>
        <v>WalkingSpeed</v>
      </c>
      <c r="C6" s="8">
        <f>CharacterAtributtes!D4</f>
        <v>180</v>
      </c>
      <c r="D6" s="17" t="s">
        <v>23</v>
      </c>
      <c r="E6" s="18" t="str">
        <f>CONCATENATE(BulletData!B4,", ", BulletData!C4,", ",BulletData!D4, ", ",BulletData!E4, ", ", BulletData!F4)</f>
        <v>LineTrace, 10, 1, 2, 0,5</v>
      </c>
      <c r="G6" s="17" t="s">
        <v>24</v>
      </c>
      <c r="H6" s="12" t="str">
        <f>CONCATENATE(CameraData!F4,", ", CameraData!F5,", ",CameraData!F6)</f>
        <v>32, 12, ...</v>
      </c>
      <c r="K6" s="13" t="s">
        <v>25</v>
      </c>
      <c r="L6" s="13" t="s">
        <v>25</v>
      </c>
      <c r="M6" s="13" t="s">
        <v>25</v>
      </c>
      <c r="N6" s="13" t="s">
        <v>25</v>
      </c>
      <c r="O6" s="13" t="s">
        <v>25</v>
      </c>
      <c r="P6" s="14" t="s">
        <v>26</v>
      </c>
      <c r="Q6" s="15" t="s">
        <v>27</v>
      </c>
      <c r="R6" s="11" t="str">
        <f>AIData!D3</f>
        <v>BehaviorTree</v>
      </c>
      <c r="S6" s="12" t="str">
        <f>AIData!D4</f>
        <v>[UE_REF]</v>
      </c>
      <c r="T6" s="16" t="s">
        <v>25</v>
      </c>
      <c r="U6" s="5"/>
    </row>
    <row r="7" spans="2:25" x14ac:dyDescent="0.2">
      <c r="B7" s="7" t="str">
        <f>CharacterAtributtes!E3</f>
        <v>RunningSpeed</v>
      </c>
      <c r="C7" s="8">
        <f>CharacterAtributtes!E4</f>
        <v>500</v>
      </c>
      <c r="D7" s="11" t="str">
        <f>WeaponData!E3</f>
        <v>BulletsToShoot</v>
      </c>
      <c r="E7" s="12">
        <f>WeaponData!E4</f>
        <v>1</v>
      </c>
      <c r="G7" s="17" t="s">
        <v>28</v>
      </c>
      <c r="H7" s="12" t="b">
        <f>CameraData!G4</f>
        <v>1</v>
      </c>
      <c r="K7" s="19"/>
      <c r="L7" s="19"/>
      <c r="M7" s="19"/>
      <c r="P7" s="20"/>
      <c r="Q7" s="21"/>
      <c r="R7" s="11" t="str">
        <f>AIData!E3</f>
        <v>UseAISense</v>
      </c>
      <c r="S7" s="22" t="b">
        <f>AIData!E4</f>
        <v>1</v>
      </c>
      <c r="T7" s="20"/>
    </row>
    <row r="8" spans="2:25" x14ac:dyDescent="0.2">
      <c r="B8" s="7" t="str">
        <f>CharacterAtributtes!F3</f>
        <v>GravityScale</v>
      </c>
      <c r="C8" s="8">
        <f>CharacterAtributtes!F4</f>
        <v>1</v>
      </c>
      <c r="D8" s="11" t="str">
        <f>WeaponData!F3</f>
        <v>MagazineSize</v>
      </c>
      <c r="E8" s="12">
        <f>WeaponData!F4</f>
        <v>10</v>
      </c>
      <c r="G8" s="17" t="s">
        <v>29</v>
      </c>
      <c r="H8" s="12" t="str">
        <f>CONCATENATE(CameraData!I4,", ", CameraData!I5,", ",CameraData!I6)</f>
        <v>300, (0,0,0), ...</v>
      </c>
      <c r="K8" s="19"/>
      <c r="L8" s="19"/>
      <c r="M8" s="19"/>
      <c r="P8" s="20"/>
      <c r="Q8" s="21"/>
      <c r="R8" s="11" t="str">
        <f>AIData!F3</f>
        <v>AISenseData</v>
      </c>
      <c r="S8" s="12" t="str">
        <f>CONCATENATE(AIData!G4,", ", AIData!G5,", ",AIData!G6)</f>
        <v>600, 45, ...</v>
      </c>
      <c r="T8" s="20"/>
    </row>
    <row r="9" spans="2:25" x14ac:dyDescent="0.2">
      <c r="B9" s="7" t="str">
        <f>CharacterAtributtes!G3</f>
        <v>MaxAcceleration</v>
      </c>
      <c r="C9" s="8">
        <f>CharacterAtributtes!G4</f>
        <v>24000</v>
      </c>
      <c r="D9" s="11" t="str">
        <f>WeaponData!G3</f>
        <v>Cadency</v>
      </c>
      <c r="E9" s="12">
        <f>WeaponData!G4</f>
        <v>1</v>
      </c>
      <c r="G9" s="23"/>
      <c r="H9" s="24"/>
      <c r="P9" s="20"/>
      <c r="Q9" s="21"/>
      <c r="R9" s="21">
        <f>CharacterAtributtes!W3</f>
        <v>0</v>
      </c>
      <c r="S9" s="21">
        <f>CharacterAtributtes!W4</f>
        <v>0</v>
      </c>
      <c r="T9" s="20"/>
    </row>
    <row r="10" spans="2:25" x14ac:dyDescent="0.2">
      <c r="B10" s="7" t="str">
        <f>CharacterAtributtes!H3</f>
        <v>GroundFriction</v>
      </c>
      <c r="C10" s="8">
        <f>CharacterAtributtes!H4</f>
        <v>8</v>
      </c>
      <c r="D10" s="11" t="str">
        <f>WeaponData!H3</f>
        <v>Accurancy</v>
      </c>
      <c r="E10" s="12">
        <f>WeaponData!H4</f>
        <v>80</v>
      </c>
      <c r="G10" s="23"/>
      <c r="H10" s="24"/>
      <c r="P10" s="20"/>
      <c r="Q10" s="21"/>
      <c r="R10" s="21">
        <f>CharacterAtributtes!X3</f>
        <v>0</v>
      </c>
      <c r="S10" s="21">
        <f>CharacterAtributtes!X4</f>
        <v>0</v>
      </c>
      <c r="T10" s="20"/>
    </row>
    <row r="11" spans="2:25" x14ac:dyDescent="0.2">
      <c r="B11" s="7" t="str">
        <f>CharacterAtributtes!I3</f>
        <v>AutoHeal</v>
      </c>
      <c r="C11" s="8" t="b">
        <f>CharacterAtributtes!I4</f>
        <v>1</v>
      </c>
      <c r="D11" s="11" t="str">
        <f>WeaponData!I3</f>
        <v>WeaponGripType</v>
      </c>
      <c r="E11" s="12" t="str">
        <f>WeaponData!I4</f>
        <v>Two-Handed</v>
      </c>
      <c r="G11" s="23"/>
      <c r="H11" s="25"/>
      <c r="P11" s="20"/>
      <c r="Q11" s="21"/>
      <c r="R11" s="21">
        <f>CharacterAtributtes!Y3</f>
        <v>0</v>
      </c>
      <c r="S11" s="21">
        <f>CharacterAtributtes!Y4</f>
        <v>0</v>
      </c>
      <c r="T11" s="20"/>
    </row>
    <row r="12" spans="2:25" x14ac:dyDescent="0.2">
      <c r="B12" s="7" t="str">
        <f>CharacterAtributtes!J3</f>
        <v>AutoHealMaxHealthPercentage</v>
      </c>
      <c r="C12" s="8">
        <f>CharacterAtributtes!L4</f>
        <v>1</v>
      </c>
      <c r="D12" s="11" t="str">
        <f>WeaponData!J3</f>
        <v>Mesh</v>
      </c>
      <c r="E12" s="12" t="str">
        <f>WeaponData!J4</f>
        <v>[UE_REF]</v>
      </c>
      <c r="G12" s="23"/>
      <c r="H12" s="25"/>
      <c r="P12" s="20"/>
      <c r="Q12" s="21"/>
      <c r="R12" s="21">
        <f>CharacterAtributtes!Z3</f>
        <v>0</v>
      </c>
      <c r="S12" s="21">
        <f>CharacterAtributtes!AB4</f>
        <v>0</v>
      </c>
      <c r="T12" s="20"/>
    </row>
    <row r="13" spans="2:25" x14ac:dyDescent="0.2">
      <c r="B13" s="7" t="str">
        <f>CharacterAtributtes!K3</f>
        <v>AutoHealWaitTime</v>
      </c>
      <c r="C13" s="8">
        <f>CharacterAtributtes!K4</f>
        <v>3</v>
      </c>
      <c r="D13" s="11" t="str">
        <f>WeaponData!K3</f>
        <v>AttackMontages</v>
      </c>
      <c r="E13" s="12" t="str">
        <f>WeaponData!K4</f>
        <v>[UE_REF]</v>
      </c>
      <c r="G13" s="23"/>
      <c r="H13" s="25"/>
      <c r="P13" s="20"/>
      <c r="Q13" s="21"/>
      <c r="R13" s="21">
        <f>CharacterAtributtes!AA3</f>
        <v>0</v>
      </c>
      <c r="S13" s="21">
        <f>CharacterAtributtes!AA4</f>
        <v>0</v>
      </c>
      <c r="T13" s="20"/>
    </row>
    <row r="14" spans="2:25" x14ac:dyDescent="0.2">
      <c r="B14" s="7" t="str">
        <f>CharacterAtributtes!L3</f>
        <v>AutoHealSpeed</v>
      </c>
      <c r="C14" s="8">
        <f>CharacterAtributtes!L4</f>
        <v>1</v>
      </c>
      <c r="D14" s="11" t="str">
        <f>WeaponData!L3</f>
        <v>AttackParticles</v>
      </c>
      <c r="E14" s="12" t="str">
        <f>WeaponData!L4</f>
        <v>[UE_REF]</v>
      </c>
      <c r="G14" s="23"/>
      <c r="H14" s="25"/>
      <c r="P14" s="20"/>
      <c r="Q14" s="21"/>
      <c r="R14" s="21">
        <f>CharacterAtributtes!AB3</f>
        <v>0</v>
      </c>
      <c r="S14" s="21">
        <f>CharacterAtributtes!AB4</f>
        <v>0</v>
      </c>
      <c r="T14" s="20"/>
    </row>
    <row r="15" spans="2:25" x14ac:dyDescent="0.2">
      <c r="B15" s="26"/>
      <c r="C15" s="5"/>
      <c r="D15" s="11" t="str">
        <f>WeaponData!M3</f>
        <v>ReloadMontages</v>
      </c>
      <c r="E15" s="12" t="str">
        <f>WeaponData!M4</f>
        <v>[UE_REF]</v>
      </c>
      <c r="P15" s="20"/>
      <c r="Q15" s="20"/>
      <c r="R15" s="20"/>
      <c r="S15" s="20"/>
      <c r="T15" s="20"/>
    </row>
    <row r="16" spans="2:25" x14ac:dyDescent="0.2">
      <c r="B16" s="26"/>
      <c r="C16" s="5"/>
      <c r="D16" s="11" t="str">
        <f>WeaponData!N3</f>
        <v>MainHand</v>
      </c>
      <c r="E16" s="12" t="str">
        <f>WeaponData!N4</f>
        <v>Left</v>
      </c>
    </row>
    <row r="17" spans="2:5" x14ac:dyDescent="0.2">
      <c r="B17" s="26"/>
      <c r="C17" s="5"/>
      <c r="D17" s="27" t="str">
        <f>WeaponData!O3</f>
        <v>HandSocketName</v>
      </c>
      <c r="E17" s="28" t="str">
        <f>WeaponData!O4</f>
        <v>LeftHand</v>
      </c>
    </row>
    <row r="18" spans="2:5" x14ac:dyDescent="0.2">
      <c r="B18" s="26"/>
      <c r="D18" s="27" t="str">
        <f>WeaponData!P3</f>
        <v>TransformOffset</v>
      </c>
      <c r="E18" s="29" t="str">
        <f>CONCATENATE(WeaponData!Q4,", ", WeaponData!Q5,", ",WeaponData!Q6)</f>
        <v>(0,0,0), (0,0,0), (1,1,1)</v>
      </c>
    </row>
    <row r="19" spans="2:5" x14ac:dyDescent="0.2">
      <c r="B19" s="26"/>
      <c r="D19" s="49" t="s">
        <v>30</v>
      </c>
      <c r="E19" s="46"/>
    </row>
    <row r="20" spans="2:5" x14ac:dyDescent="0.2">
      <c r="B20" s="26"/>
      <c r="D20" s="3" t="s">
        <v>25</v>
      </c>
      <c r="E20" s="30" t="s">
        <v>25</v>
      </c>
    </row>
    <row r="21" spans="2:5" x14ac:dyDescent="0.2">
      <c r="B21" s="26"/>
      <c r="D21" s="2"/>
      <c r="E21" s="2"/>
    </row>
    <row r="22" spans="2:5" x14ac:dyDescent="0.2">
      <c r="B22" s="26"/>
    </row>
    <row r="23" spans="2:5" x14ac:dyDescent="0.2">
      <c r="B23" s="26"/>
    </row>
    <row r="24" spans="2:5" x14ac:dyDescent="0.2">
      <c r="B24" s="26"/>
    </row>
    <row r="25" spans="2:5" x14ac:dyDescent="0.2">
      <c r="B25" s="26"/>
    </row>
    <row r="26" spans="2:5" x14ac:dyDescent="0.2">
      <c r="B26" s="26"/>
    </row>
  </sheetData>
  <mergeCells count="8">
    <mergeCell ref="D4:E4"/>
    <mergeCell ref="D19:E19"/>
    <mergeCell ref="B2:T2"/>
    <mergeCell ref="B3:C3"/>
    <mergeCell ref="D3:E3"/>
    <mergeCell ref="G3:H3"/>
    <mergeCell ref="P3:Q3"/>
    <mergeCell ref="R3:S3"/>
  </mergeCells>
  <conditionalFormatting sqref="G6">
    <cfRule type="expression" dxfId="16" priority="1">
      <formula>$H$4="NormalCamera"</formula>
    </cfRule>
  </conditionalFormatting>
  <conditionalFormatting sqref="H6">
    <cfRule type="expression" dxfId="15" priority="2">
      <formula>$H$4="NormalCamera"</formula>
    </cfRule>
  </conditionalFormatting>
  <conditionalFormatting sqref="G5">
    <cfRule type="expression" dxfId="14" priority="3">
      <formula>$H$4="CinematicCamera"</formula>
    </cfRule>
  </conditionalFormatting>
  <conditionalFormatting sqref="H5">
    <cfRule type="expression" dxfId="13" priority="4">
      <formula>$H$4="CinematicCamera"</formula>
    </cfRule>
  </conditionalFormatting>
  <conditionalFormatting sqref="G8">
    <cfRule type="expression" dxfId="12" priority="5">
      <formula>$H$7=FALSE</formula>
    </cfRule>
  </conditionalFormatting>
  <conditionalFormatting sqref="H8">
    <cfRule type="expression" dxfId="11" priority="6">
      <formula>$H$7=FALSE</formula>
    </cfRule>
  </conditionalFormatting>
  <conditionalFormatting sqref="G7 G4 G3:H3">
    <cfRule type="expression" dxfId="10" priority="7">
      <formula>$F$4=FALSE</formula>
    </cfRule>
  </conditionalFormatting>
  <conditionalFormatting sqref="H7 H4">
    <cfRule type="expression" dxfId="9" priority="8">
      <formula>$F$4=FALSE</formula>
    </cfRule>
  </conditionalFormatting>
  <conditionalFormatting sqref="G6 G8">
    <cfRule type="expression" dxfId="8" priority="9">
      <formula>$F$4=FALSE</formula>
    </cfRule>
  </conditionalFormatting>
  <conditionalFormatting sqref="H6 H8">
    <cfRule type="expression" dxfId="7" priority="10">
      <formula>$F$4=FALSE</formula>
    </cfRule>
  </conditionalFormatting>
  <dataValidations count="1">
    <dataValidation type="list" allowBlank="1" sqref="F4" xr:uid="{00000000-0002-0000-0000-000000000000}">
      <formula1>$Y$3:$Y$4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N5"/>
  <sheetViews>
    <sheetView workbookViewId="0"/>
  </sheetViews>
  <sheetFormatPr baseColWidth="10" defaultColWidth="12.5703125" defaultRowHeight="15.75" customHeight="1" x14ac:dyDescent="0.2"/>
  <cols>
    <col min="2" max="2" width="14.7109375" customWidth="1"/>
    <col min="4" max="4" width="14" customWidth="1"/>
    <col min="5" max="6" width="14.42578125" customWidth="1"/>
    <col min="7" max="7" width="13.42578125" customWidth="1"/>
    <col min="10" max="10" width="24.42578125" customWidth="1"/>
    <col min="11" max="11" width="14.7109375" customWidth="1"/>
    <col min="13" max="13" width="3.5703125" customWidth="1"/>
  </cols>
  <sheetData>
    <row r="2" spans="2:14" x14ac:dyDescent="0.2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N2" s="1" t="s">
        <v>1</v>
      </c>
    </row>
    <row r="3" spans="2:14" x14ac:dyDescent="0.2">
      <c r="B3" s="3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41</v>
      </c>
      <c r="N3" s="6" t="b">
        <v>1</v>
      </c>
    </row>
    <row r="4" spans="2:14" x14ac:dyDescent="0.2">
      <c r="B4" s="10">
        <v>550</v>
      </c>
      <c r="C4" s="10">
        <v>10</v>
      </c>
      <c r="D4" s="10">
        <v>180</v>
      </c>
      <c r="E4" s="10">
        <v>500</v>
      </c>
      <c r="F4" s="10">
        <v>1</v>
      </c>
      <c r="G4" s="10">
        <v>24000</v>
      </c>
      <c r="H4" s="10">
        <v>8</v>
      </c>
      <c r="I4" s="10" t="b">
        <v>1</v>
      </c>
      <c r="J4" s="10">
        <v>25</v>
      </c>
      <c r="K4" s="10">
        <v>3</v>
      </c>
      <c r="L4" s="10">
        <v>1</v>
      </c>
      <c r="N4" s="6" t="b">
        <v>0</v>
      </c>
    </row>
    <row r="5" spans="2:14" x14ac:dyDescent="0.2">
      <c r="J5" s="5"/>
    </row>
  </sheetData>
  <mergeCells count="1">
    <mergeCell ref="B2:L2"/>
  </mergeCells>
  <dataValidations count="1">
    <dataValidation type="list" allowBlank="1" sqref="I4" xr:uid="{00000000-0002-0000-0100-000000000000}">
      <formula1>$N$3:$N$4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W17"/>
  <sheetViews>
    <sheetView workbookViewId="0"/>
  </sheetViews>
  <sheetFormatPr baseColWidth="10" defaultColWidth="12.5703125" defaultRowHeight="15.75" customHeight="1" x14ac:dyDescent="0.2"/>
  <cols>
    <col min="3" max="3" width="11.85546875" customWidth="1"/>
    <col min="4" max="4" width="11" customWidth="1"/>
    <col min="8" max="9" width="13.85546875" customWidth="1"/>
    <col min="10" max="11" width="13" customWidth="1"/>
    <col min="12" max="13" width="13.5703125" customWidth="1"/>
    <col min="14" max="15" width="14.42578125" customWidth="1"/>
    <col min="18" max="18" width="4.140625" customWidth="1"/>
    <col min="20" max="20" width="4" customWidth="1"/>
    <col min="21" max="21" width="15" customWidth="1"/>
    <col min="22" max="22" width="4" customWidth="1"/>
  </cols>
  <sheetData>
    <row r="2" spans="2:23" x14ac:dyDescent="0.2">
      <c r="B2" s="45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S2" s="1" t="s">
        <v>43</v>
      </c>
      <c r="U2" s="1" t="s">
        <v>44</v>
      </c>
      <c r="V2" s="31"/>
      <c r="W2" s="1" t="s">
        <v>45</v>
      </c>
    </row>
    <row r="3" spans="2:23" x14ac:dyDescent="0.2">
      <c r="B3" s="3" t="s">
        <v>46</v>
      </c>
      <c r="C3" s="47" t="s">
        <v>23</v>
      </c>
      <c r="D3" s="46"/>
      <c r="E3" s="3" t="s">
        <v>47</v>
      </c>
      <c r="F3" s="3" t="s">
        <v>48</v>
      </c>
      <c r="G3" s="3" t="s">
        <v>49</v>
      </c>
      <c r="H3" s="3" t="s">
        <v>50</v>
      </c>
      <c r="I3" s="3" t="s">
        <v>51</v>
      </c>
      <c r="J3" s="3" t="s">
        <v>6</v>
      </c>
      <c r="K3" s="3" t="s">
        <v>52</v>
      </c>
      <c r="L3" s="3" t="s">
        <v>8</v>
      </c>
      <c r="M3" s="3" t="s">
        <v>53</v>
      </c>
      <c r="N3" s="3" t="s">
        <v>54</v>
      </c>
      <c r="O3" s="3" t="s">
        <v>55</v>
      </c>
      <c r="P3" s="47" t="s">
        <v>56</v>
      </c>
      <c r="Q3" s="46"/>
      <c r="S3" s="6" t="s">
        <v>57</v>
      </c>
      <c r="U3" s="6" t="s">
        <v>58</v>
      </c>
      <c r="W3" s="6" t="s">
        <v>59</v>
      </c>
    </row>
    <row r="4" spans="2:23" x14ac:dyDescent="0.2">
      <c r="B4" s="10" t="s">
        <v>60</v>
      </c>
      <c r="C4" s="7" t="str">
        <f>BulletData!B3</f>
        <v>BulletType</v>
      </c>
      <c r="D4" s="8" t="str">
        <f>BulletData!B4</f>
        <v>LineTrace</v>
      </c>
      <c r="E4" s="10">
        <v>1</v>
      </c>
      <c r="F4" s="10">
        <v>10</v>
      </c>
      <c r="G4" s="10">
        <v>1</v>
      </c>
      <c r="H4" s="10">
        <v>80</v>
      </c>
      <c r="I4" s="10" t="s">
        <v>61</v>
      </c>
      <c r="J4" s="13" t="s">
        <v>17</v>
      </c>
      <c r="K4" s="13" t="s">
        <v>17</v>
      </c>
      <c r="L4" s="13" t="s">
        <v>17</v>
      </c>
      <c r="M4" s="13" t="s">
        <v>17</v>
      </c>
      <c r="N4" s="10" t="s">
        <v>59</v>
      </c>
      <c r="O4" s="10" t="s">
        <v>62</v>
      </c>
      <c r="P4" s="32" t="s">
        <v>18</v>
      </c>
      <c r="Q4" s="33" t="s">
        <v>22</v>
      </c>
      <c r="S4" s="6" t="s">
        <v>60</v>
      </c>
      <c r="U4" s="6" t="s">
        <v>63</v>
      </c>
      <c r="W4" s="6" t="s">
        <v>64</v>
      </c>
    </row>
    <row r="5" spans="2:23" x14ac:dyDescent="0.2">
      <c r="C5" s="34" t="str">
        <f>BulletData!C3</f>
        <v>Damage</v>
      </c>
      <c r="D5" s="8">
        <f>BulletData!C4</f>
        <v>10</v>
      </c>
      <c r="K5" s="13" t="s">
        <v>17</v>
      </c>
      <c r="L5" s="13" t="s">
        <v>17</v>
      </c>
      <c r="M5" s="13" t="s">
        <v>17</v>
      </c>
      <c r="P5" s="32" t="s">
        <v>21</v>
      </c>
      <c r="Q5" s="33" t="s">
        <v>22</v>
      </c>
      <c r="U5" s="6" t="s">
        <v>61</v>
      </c>
      <c r="W5" s="6" t="s">
        <v>65</v>
      </c>
    </row>
    <row r="6" spans="2:23" x14ac:dyDescent="0.2">
      <c r="C6" s="34" t="str">
        <f>BulletData!D3</f>
        <v>StunTime</v>
      </c>
      <c r="D6" s="8">
        <f>BulletData!D4</f>
        <v>1</v>
      </c>
      <c r="K6" s="13" t="s">
        <v>17</v>
      </c>
      <c r="L6" s="13" t="s">
        <v>17</v>
      </c>
      <c r="M6" s="13" t="s">
        <v>17</v>
      </c>
      <c r="P6" s="32" t="s">
        <v>26</v>
      </c>
      <c r="Q6" s="33" t="s">
        <v>27</v>
      </c>
      <c r="U6" s="6" t="s">
        <v>66</v>
      </c>
    </row>
    <row r="7" spans="2:23" x14ac:dyDescent="0.2">
      <c r="C7" s="34" t="str">
        <f>BulletData!E3</f>
        <v>PushbackQuantity</v>
      </c>
      <c r="D7" s="8">
        <f>BulletData!E4</f>
        <v>2</v>
      </c>
      <c r="K7" s="19"/>
      <c r="L7" s="19"/>
      <c r="M7" s="19"/>
    </row>
    <row r="8" spans="2:23" x14ac:dyDescent="0.2">
      <c r="C8" s="34" t="str">
        <f>BulletData!F3</f>
        <v>PushbackTime</v>
      </c>
      <c r="D8" s="8">
        <f>BulletData!F4</f>
        <v>0.5</v>
      </c>
      <c r="K8" s="19"/>
      <c r="L8" s="19"/>
      <c r="M8" s="19"/>
    </row>
    <row r="9" spans="2:23" x14ac:dyDescent="0.2">
      <c r="C9" s="5"/>
    </row>
    <row r="10" spans="2:23" x14ac:dyDescent="0.2">
      <c r="C10" s="5"/>
    </row>
    <row r="11" spans="2:23" x14ac:dyDescent="0.2">
      <c r="C11" s="5"/>
    </row>
    <row r="12" spans="2:23" x14ac:dyDescent="0.2">
      <c r="C12" s="5"/>
    </row>
    <row r="13" spans="2:23" x14ac:dyDescent="0.2">
      <c r="C13" s="5"/>
    </row>
    <row r="14" spans="2:23" x14ac:dyDescent="0.2">
      <c r="C14" s="5"/>
    </row>
    <row r="15" spans="2:23" x14ac:dyDescent="0.2">
      <c r="C15" s="5"/>
    </row>
    <row r="16" spans="2:23" x14ac:dyDescent="0.2">
      <c r="C16" s="5"/>
    </row>
    <row r="17" spans="3:3" x14ac:dyDescent="0.2">
      <c r="C17" s="5"/>
    </row>
  </sheetData>
  <mergeCells count="3">
    <mergeCell ref="B2:Q2"/>
    <mergeCell ref="C3:D3"/>
    <mergeCell ref="P3:Q3"/>
  </mergeCells>
  <dataValidations count="3">
    <dataValidation type="list" allowBlank="1" sqref="N4" xr:uid="{00000000-0002-0000-0200-000000000000}">
      <formula1>$W$3:$W$38</formula1>
    </dataValidation>
    <dataValidation type="list" allowBlank="1" sqref="B4" xr:uid="{00000000-0002-0000-0200-000001000000}">
      <formula1>$S$3:$S$38</formula1>
    </dataValidation>
    <dataValidation type="list" allowBlank="1" sqref="I4" xr:uid="{00000000-0002-0000-0200-000002000000}">
      <formula1>$U$3:$U$38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2:J5"/>
  <sheetViews>
    <sheetView workbookViewId="0"/>
  </sheetViews>
  <sheetFormatPr baseColWidth="10" defaultColWidth="12.5703125" defaultRowHeight="15.75" customHeight="1" x14ac:dyDescent="0.2"/>
  <cols>
    <col min="2" max="2" width="14.7109375" customWidth="1"/>
    <col min="4" max="4" width="14" customWidth="1"/>
    <col min="5" max="6" width="14.42578125" customWidth="1"/>
    <col min="7" max="7" width="3.42578125" customWidth="1"/>
  </cols>
  <sheetData>
    <row r="2" spans="2:10" x14ac:dyDescent="0.2">
      <c r="B2" s="45" t="s">
        <v>23</v>
      </c>
      <c r="C2" s="46"/>
      <c r="D2" s="46"/>
      <c r="E2" s="46"/>
      <c r="F2" s="46"/>
      <c r="H2" s="1" t="s">
        <v>67</v>
      </c>
    </row>
    <row r="3" spans="2:10" x14ac:dyDescent="0.2"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  <c r="H3" s="6" t="s">
        <v>73</v>
      </c>
    </row>
    <row r="4" spans="2:10" x14ac:dyDescent="0.2">
      <c r="B4" s="10" t="s">
        <v>73</v>
      </c>
      <c r="C4" s="10">
        <v>10</v>
      </c>
      <c r="D4" s="10">
        <v>1</v>
      </c>
      <c r="E4" s="10">
        <v>2</v>
      </c>
      <c r="F4" s="10">
        <v>0.5</v>
      </c>
      <c r="H4" s="6" t="s">
        <v>74</v>
      </c>
    </row>
    <row r="5" spans="2:10" x14ac:dyDescent="0.2">
      <c r="J5" s="5"/>
    </row>
  </sheetData>
  <mergeCells count="1">
    <mergeCell ref="B2:F2"/>
  </mergeCells>
  <dataValidations count="1">
    <dataValidation type="list" allowBlank="1" sqref="B4" xr:uid="{00000000-0002-0000-0300-000000000000}">
      <formula1>$H$3:$H$50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2:U17"/>
  <sheetViews>
    <sheetView workbookViewId="0"/>
  </sheetViews>
  <sheetFormatPr baseColWidth="10" defaultColWidth="12.5703125" defaultRowHeight="15.75" customHeight="1" x14ac:dyDescent="0.2"/>
  <cols>
    <col min="2" max="2" width="16.85546875" customWidth="1"/>
    <col min="3" max="3" width="15.85546875" customWidth="1"/>
    <col min="4" max="4" width="10.85546875" customWidth="1"/>
    <col min="5" max="5" width="11.5703125" customWidth="1"/>
    <col min="6" max="6" width="9.5703125" customWidth="1"/>
    <col min="8" max="9" width="13.85546875" customWidth="1"/>
    <col min="10" max="10" width="13" customWidth="1"/>
    <col min="11" max="11" width="14.42578125" customWidth="1"/>
    <col min="12" max="12" width="3.85546875" customWidth="1"/>
    <col min="13" max="13" width="13.5703125" customWidth="1"/>
    <col min="14" max="14" width="14.42578125" customWidth="1"/>
    <col min="18" max="18" width="4" customWidth="1"/>
    <col min="19" max="19" width="15" customWidth="1"/>
    <col min="20" max="20" width="4" customWidth="1"/>
  </cols>
  <sheetData>
    <row r="2" spans="2:21" x14ac:dyDescent="0.2">
      <c r="B2" s="45" t="s">
        <v>5</v>
      </c>
      <c r="C2" s="46"/>
      <c r="D2" s="46"/>
      <c r="E2" s="46"/>
      <c r="F2" s="46"/>
      <c r="G2" s="46"/>
      <c r="H2" s="46"/>
      <c r="I2" s="46"/>
      <c r="J2" s="2"/>
      <c r="K2" s="1" t="s">
        <v>75</v>
      </c>
      <c r="L2" s="2"/>
      <c r="M2" s="1" t="s">
        <v>1</v>
      </c>
      <c r="N2" s="2"/>
      <c r="O2" s="2"/>
      <c r="Q2" s="2"/>
      <c r="S2" s="2"/>
      <c r="T2" s="2"/>
      <c r="U2" s="2"/>
    </row>
    <row r="3" spans="2:21" x14ac:dyDescent="0.2">
      <c r="B3" s="3" t="s">
        <v>76</v>
      </c>
      <c r="C3" s="47" t="s">
        <v>20</v>
      </c>
      <c r="D3" s="46"/>
      <c r="E3" s="47" t="s">
        <v>24</v>
      </c>
      <c r="F3" s="46"/>
      <c r="G3" s="3" t="s">
        <v>28</v>
      </c>
      <c r="H3" s="47" t="s">
        <v>29</v>
      </c>
      <c r="I3" s="46"/>
      <c r="J3" s="2"/>
      <c r="K3" s="6" t="s">
        <v>77</v>
      </c>
      <c r="L3" s="2"/>
      <c r="M3" s="6" t="b">
        <v>1</v>
      </c>
      <c r="N3" s="2"/>
      <c r="O3" s="2"/>
      <c r="Q3" s="5"/>
      <c r="S3" s="5"/>
      <c r="U3" s="5"/>
    </row>
    <row r="4" spans="2:21" x14ac:dyDescent="0.2">
      <c r="B4" s="10" t="s">
        <v>78</v>
      </c>
      <c r="C4" s="7" t="s">
        <v>79</v>
      </c>
      <c r="D4" s="8">
        <v>90</v>
      </c>
      <c r="E4" s="7" t="s">
        <v>80</v>
      </c>
      <c r="F4" s="8">
        <v>32</v>
      </c>
      <c r="G4" s="10" t="b">
        <v>1</v>
      </c>
      <c r="H4" s="35" t="s">
        <v>81</v>
      </c>
      <c r="I4" s="28">
        <v>300</v>
      </c>
      <c r="J4" s="36"/>
      <c r="K4" s="6" t="s">
        <v>78</v>
      </c>
      <c r="L4" s="37"/>
      <c r="M4" s="6" t="b">
        <v>0</v>
      </c>
      <c r="N4" s="37"/>
      <c r="O4" s="38"/>
      <c r="Q4" s="5"/>
      <c r="S4" s="5"/>
      <c r="U4" s="5"/>
    </row>
    <row r="5" spans="2:21" x14ac:dyDescent="0.2">
      <c r="C5" s="34" t="s">
        <v>82</v>
      </c>
      <c r="D5" s="39" t="b">
        <v>0</v>
      </c>
      <c r="E5" s="34" t="s">
        <v>83</v>
      </c>
      <c r="F5" s="8">
        <v>12</v>
      </c>
      <c r="G5" s="37"/>
      <c r="H5" s="40" t="s">
        <v>84</v>
      </c>
      <c r="I5" s="41" t="s">
        <v>22</v>
      </c>
      <c r="J5" s="42"/>
      <c r="K5" s="37"/>
      <c r="L5" s="37"/>
      <c r="M5" s="37"/>
      <c r="O5" s="38"/>
      <c r="S5" s="5"/>
      <c r="U5" s="5"/>
    </row>
    <row r="6" spans="2:21" x14ac:dyDescent="0.2">
      <c r="C6" s="9" t="s">
        <v>25</v>
      </c>
      <c r="D6" s="39" t="s">
        <v>25</v>
      </c>
      <c r="E6" s="9" t="s">
        <v>25</v>
      </c>
      <c r="F6" s="39" t="s">
        <v>25</v>
      </c>
      <c r="G6" s="37"/>
      <c r="H6" s="43" t="s">
        <v>25</v>
      </c>
      <c r="I6" s="41" t="s">
        <v>25</v>
      </c>
      <c r="J6" s="42"/>
      <c r="K6" s="37"/>
      <c r="L6" s="37"/>
      <c r="M6" s="37"/>
      <c r="O6" s="38"/>
      <c r="S6" s="5"/>
    </row>
    <row r="7" spans="2:21" x14ac:dyDescent="0.2">
      <c r="C7" s="44"/>
      <c r="D7" s="42"/>
      <c r="E7" s="44"/>
      <c r="F7" s="42"/>
      <c r="G7" s="44"/>
      <c r="H7" s="44">
        <f>BulletData!J3</f>
        <v>0</v>
      </c>
      <c r="I7" s="42">
        <f>BulletData!J4</f>
        <v>0</v>
      </c>
      <c r="J7" s="42"/>
      <c r="K7" s="19"/>
      <c r="L7" s="19"/>
      <c r="M7" s="19"/>
    </row>
    <row r="8" spans="2:21" x14ac:dyDescent="0.2">
      <c r="C8" s="44"/>
      <c r="D8" s="42"/>
      <c r="E8" s="44"/>
      <c r="F8" s="42"/>
      <c r="G8" s="44"/>
      <c r="H8" s="44">
        <f>BulletData!K3</f>
        <v>0</v>
      </c>
      <c r="I8" s="42">
        <f>BulletData!K4</f>
        <v>0</v>
      </c>
      <c r="J8" s="42"/>
      <c r="K8" s="19"/>
      <c r="L8" s="19"/>
      <c r="M8" s="19"/>
    </row>
    <row r="9" spans="2:21" x14ac:dyDescent="0.2">
      <c r="C9" s="5"/>
    </row>
    <row r="10" spans="2:21" x14ac:dyDescent="0.2">
      <c r="C10" s="5"/>
    </row>
    <row r="11" spans="2:21" x14ac:dyDescent="0.2">
      <c r="C11" s="5"/>
    </row>
    <row r="12" spans="2:21" x14ac:dyDescent="0.2">
      <c r="C12" s="5"/>
    </row>
    <row r="13" spans="2:21" x14ac:dyDescent="0.2">
      <c r="C13" s="5"/>
    </row>
    <row r="14" spans="2:21" x14ac:dyDescent="0.2">
      <c r="C14" s="5"/>
    </row>
    <row r="15" spans="2:21" x14ac:dyDescent="0.2">
      <c r="C15" s="5"/>
    </row>
    <row r="16" spans="2:21" x14ac:dyDescent="0.2">
      <c r="C16" s="5"/>
    </row>
    <row r="17" spans="3:3" x14ac:dyDescent="0.2">
      <c r="C17" s="5"/>
    </row>
  </sheetData>
  <mergeCells count="4">
    <mergeCell ref="B2:I2"/>
    <mergeCell ref="C3:D3"/>
    <mergeCell ref="E3:F3"/>
    <mergeCell ref="H3:I3"/>
  </mergeCells>
  <conditionalFormatting sqref="E3:F3">
    <cfRule type="expression" dxfId="6" priority="1">
      <formula>$B$4="NormalCamera"</formula>
    </cfRule>
  </conditionalFormatting>
  <conditionalFormatting sqref="E4:E6">
    <cfRule type="expression" dxfId="5" priority="2">
      <formula>$B$4=$K$3</formula>
    </cfRule>
  </conditionalFormatting>
  <conditionalFormatting sqref="F4:F6">
    <cfRule type="expression" dxfId="4" priority="3">
      <formula>$B$4=$K$3</formula>
    </cfRule>
  </conditionalFormatting>
  <conditionalFormatting sqref="C3:C6 D3">
    <cfRule type="expression" dxfId="3" priority="4">
      <formula>$B$4=$K$4</formula>
    </cfRule>
  </conditionalFormatting>
  <conditionalFormatting sqref="D4:D6">
    <cfRule type="expression" dxfId="2" priority="5">
      <formula>$B$4=$K$4</formula>
    </cfRule>
  </conditionalFormatting>
  <conditionalFormatting sqref="H4:H6 H3:I3">
    <cfRule type="expression" dxfId="1" priority="6">
      <formula>$G$4=FALSE</formula>
    </cfRule>
  </conditionalFormatting>
  <conditionalFormatting sqref="I4:I6">
    <cfRule type="expression" dxfId="0" priority="7">
      <formula>$G$4=FALSE</formula>
    </cfRule>
  </conditionalFormatting>
  <dataValidations count="2">
    <dataValidation type="list" allowBlank="1" sqref="G4" xr:uid="{00000000-0002-0000-0400-000000000000}">
      <formula1>$M$3:$M$4</formula1>
    </dataValidation>
    <dataValidation type="list" allowBlank="1" sqref="B4" xr:uid="{00000000-0002-0000-0400-000001000000}">
      <formula1>$K$3:$K$55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2:M8"/>
  <sheetViews>
    <sheetView workbookViewId="0"/>
  </sheetViews>
  <sheetFormatPr baseColWidth="10" defaultColWidth="12.5703125" defaultRowHeight="15.75" customHeight="1" x14ac:dyDescent="0.2"/>
  <cols>
    <col min="2" max="2" width="14.7109375" customWidth="1"/>
    <col min="4" max="4" width="14" customWidth="1"/>
    <col min="5" max="6" width="14.42578125" customWidth="1"/>
    <col min="7" max="7" width="13.42578125" customWidth="1"/>
    <col min="9" max="9" width="24.42578125" customWidth="1"/>
    <col min="10" max="10" width="14.7109375" customWidth="1"/>
    <col min="12" max="12" width="3.5703125" customWidth="1"/>
  </cols>
  <sheetData>
    <row r="2" spans="2:13" x14ac:dyDescent="0.2">
      <c r="B2" s="45" t="s">
        <v>2</v>
      </c>
      <c r="C2" s="46"/>
      <c r="D2" s="46"/>
      <c r="E2" s="46"/>
      <c r="F2" s="46"/>
      <c r="G2" s="46"/>
      <c r="H2" s="2"/>
      <c r="I2" s="2"/>
      <c r="J2" s="2"/>
      <c r="K2" s="2"/>
      <c r="M2" s="1" t="s">
        <v>1</v>
      </c>
    </row>
    <row r="3" spans="2:13" x14ac:dyDescent="0.2">
      <c r="B3" s="3" t="s">
        <v>85</v>
      </c>
      <c r="C3" s="3" t="s">
        <v>86</v>
      </c>
      <c r="D3" s="3" t="s">
        <v>87</v>
      </c>
      <c r="E3" s="3" t="s">
        <v>88</v>
      </c>
      <c r="F3" s="47" t="s">
        <v>89</v>
      </c>
      <c r="G3" s="46"/>
      <c r="H3" s="2"/>
      <c r="I3" s="2"/>
      <c r="J3" s="2"/>
      <c r="K3" s="2"/>
      <c r="M3" s="6" t="b">
        <v>1</v>
      </c>
    </row>
    <row r="4" spans="2:13" x14ac:dyDescent="0.2">
      <c r="B4" s="13" t="s">
        <v>17</v>
      </c>
      <c r="C4" s="13" t="s">
        <v>17</v>
      </c>
      <c r="D4" s="13" t="s">
        <v>17</v>
      </c>
      <c r="E4" s="10" t="b">
        <v>1</v>
      </c>
      <c r="F4" s="7" t="s">
        <v>90</v>
      </c>
      <c r="G4" s="8">
        <v>600</v>
      </c>
      <c r="H4" s="37"/>
      <c r="I4" s="37"/>
      <c r="J4" s="37"/>
      <c r="K4" s="37"/>
      <c r="M4" s="6" t="b">
        <v>0</v>
      </c>
    </row>
    <row r="5" spans="2:13" x14ac:dyDescent="0.2">
      <c r="F5" s="34" t="s">
        <v>91</v>
      </c>
      <c r="G5" s="8">
        <v>45</v>
      </c>
      <c r="I5" s="5"/>
    </row>
    <row r="6" spans="2:13" x14ac:dyDescent="0.2">
      <c r="F6" s="9" t="s">
        <v>25</v>
      </c>
      <c r="G6" s="8" t="s">
        <v>25</v>
      </c>
    </row>
    <row r="7" spans="2:13" x14ac:dyDescent="0.2">
      <c r="F7" s="44"/>
      <c r="G7" s="42"/>
    </row>
    <row r="8" spans="2:13" x14ac:dyDescent="0.2">
      <c r="F8" s="44"/>
      <c r="G8" s="42"/>
    </row>
  </sheetData>
  <mergeCells count="2">
    <mergeCell ref="B2:G2"/>
    <mergeCell ref="F3:G3"/>
  </mergeCells>
  <dataValidations count="1">
    <dataValidation type="list" allowBlank="1" sqref="E4" xr:uid="{00000000-0002-0000-0500-000000000000}">
      <formula1>$M$3:$M$4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CharacterData</vt:lpstr>
      <vt:lpstr>CharacterAtributtes</vt:lpstr>
      <vt:lpstr>WeaponData</vt:lpstr>
      <vt:lpstr>BulletData</vt:lpstr>
      <vt:lpstr>CameraData</vt:lpstr>
      <vt:lpstr>AIData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Gerlogu</cp:lastModifiedBy>
  <dcterms:modified xsi:type="dcterms:W3CDTF">2022-08-16T17:16:24Z</dcterms:modified>
</cp:coreProperties>
</file>